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Desktop/"/>
    </mc:Choice>
  </mc:AlternateContent>
  <xr:revisionPtr revIDLastSave="0" documentId="8_{8BDAC715-2A4A-A848-B9CF-F89ABB200FDF}" xr6:coauthVersionLast="47" xr6:coauthVersionMax="47" xr10:uidLastSave="{00000000-0000-0000-0000-000000000000}"/>
  <bookViews>
    <workbookView xWindow="11980" yWindow="5900" windowWidth="27640" windowHeight="16940" xr2:uid="{5ADEB10D-FF10-9841-9FDD-23B14D5BE51F}"/>
  </bookViews>
  <sheets>
    <sheet name="Quantification" sheetId="2" r:id="rId1"/>
    <sheet name="Statistics" sheetId="3" r:id="rId2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2" i="2" l="1"/>
  <c r="D2" i="2"/>
  <c r="E52" i="2"/>
  <c r="F52" i="2"/>
  <c r="D51" i="2"/>
  <c r="E51" i="2"/>
  <c r="F51" i="2"/>
  <c r="D50" i="2"/>
  <c r="E50" i="2"/>
  <c r="F50" i="2"/>
  <c r="D48" i="2"/>
  <c r="D4" i="2"/>
  <c r="E48" i="2"/>
  <c r="F48" i="2"/>
  <c r="D47" i="2"/>
  <c r="D3" i="2"/>
  <c r="E47" i="2"/>
  <c r="F47" i="2"/>
  <c r="D46" i="2"/>
  <c r="E46" i="2"/>
  <c r="F46" i="2"/>
  <c r="D44" i="2"/>
  <c r="E44" i="2"/>
  <c r="F44" i="2"/>
  <c r="D43" i="2"/>
  <c r="E43" i="2"/>
  <c r="F43" i="2"/>
  <c r="D42" i="2"/>
  <c r="E42" i="2"/>
  <c r="F42" i="2"/>
  <c r="D40" i="2"/>
  <c r="E40" i="2"/>
  <c r="F40" i="2"/>
  <c r="D39" i="2"/>
  <c r="E39" i="2"/>
  <c r="F39" i="2"/>
  <c r="D38" i="2"/>
  <c r="E38" i="2"/>
  <c r="F38" i="2"/>
  <c r="D36" i="2"/>
  <c r="E36" i="2"/>
  <c r="D8" i="2"/>
  <c r="E8" i="2"/>
  <c r="F36" i="2"/>
  <c r="D35" i="2"/>
  <c r="E35" i="2"/>
  <c r="F35" i="2"/>
  <c r="D34" i="2"/>
  <c r="E34" i="2"/>
  <c r="D6" i="2"/>
  <c r="E6" i="2"/>
  <c r="F34" i="2"/>
  <c r="D32" i="2"/>
  <c r="E32" i="2"/>
  <c r="F32" i="2"/>
  <c r="D31" i="2"/>
  <c r="E31" i="2"/>
  <c r="D7" i="2"/>
  <c r="E7" i="2"/>
  <c r="F31" i="2"/>
  <c r="D30" i="2"/>
  <c r="E30" i="2"/>
  <c r="F30" i="2"/>
  <c r="D28" i="2"/>
  <c r="E28" i="2"/>
  <c r="F28" i="2"/>
  <c r="D27" i="2"/>
  <c r="E27" i="2"/>
  <c r="F27" i="2"/>
  <c r="D26" i="2"/>
  <c r="E26" i="2"/>
  <c r="F26" i="2"/>
  <c r="D24" i="2"/>
  <c r="E24" i="2"/>
  <c r="F24" i="2"/>
  <c r="D23" i="2"/>
  <c r="E23" i="2"/>
  <c r="F23" i="2"/>
  <c r="D22" i="2"/>
  <c r="E22" i="2"/>
  <c r="F22" i="2"/>
  <c r="D20" i="2"/>
  <c r="E20" i="2"/>
  <c r="F20" i="2"/>
  <c r="D19" i="2"/>
  <c r="E19" i="2"/>
  <c r="F19" i="2"/>
  <c r="D18" i="2"/>
  <c r="E18" i="2"/>
  <c r="F18" i="2"/>
  <c r="D16" i="2"/>
  <c r="E16" i="2"/>
  <c r="F16" i="2"/>
  <c r="D15" i="2"/>
  <c r="E15" i="2"/>
  <c r="F15" i="2"/>
  <c r="D14" i="2"/>
  <c r="E14" i="2"/>
  <c r="F14" i="2"/>
  <c r="D12" i="2"/>
  <c r="E12" i="2"/>
  <c r="F12" i="2"/>
  <c r="D11" i="2"/>
  <c r="E11" i="2"/>
  <c r="F11" i="2"/>
  <c r="D10" i="2"/>
  <c r="E10" i="2"/>
  <c r="F10" i="2"/>
  <c r="F8" i="2"/>
  <c r="F7" i="2"/>
  <c r="F6" i="2"/>
</calcChain>
</file>

<file path=xl/sharedStrings.xml><?xml version="1.0" encoding="utf-8"?>
<sst xmlns="http://schemas.openxmlformats.org/spreadsheetml/2006/main" count="196" uniqueCount="139">
  <si>
    <t>GST Intensity</t>
  </si>
  <si>
    <t>MBP-HPO30 Int</t>
  </si>
  <si>
    <t>Ratio</t>
  </si>
  <si>
    <t>Corrected Ratio</t>
  </si>
  <si>
    <t>Ratio to WT</t>
  </si>
  <si>
    <t>GST #1</t>
  </si>
  <si>
    <t>GST #2</t>
  </si>
  <si>
    <t>GST #3</t>
  </si>
  <si>
    <t>GST-HPO30 WT #1</t>
  </si>
  <si>
    <t>GST-HPO30 WT #2</t>
  </si>
  <si>
    <t>GST-HPO30 WT #3</t>
  </si>
  <si>
    <t>GST-HPO30 Ala#1 #1</t>
  </si>
  <si>
    <t>GST-HPO30 Ala#1 #2</t>
  </si>
  <si>
    <t>GST-HPO30 Ala#1 #3</t>
  </si>
  <si>
    <t>GST-HPO30 Ala#2 #1</t>
  </si>
  <si>
    <t>GST-HPO30 Ala#2 #2</t>
  </si>
  <si>
    <t>GST-HPO30 Ala#2 #3</t>
  </si>
  <si>
    <t>GST-HPO30 Ala#3 #1</t>
  </si>
  <si>
    <t>GST-HPO30 Ala#3 #2</t>
  </si>
  <si>
    <t>GST-HPO30 Ala#3 #3</t>
  </si>
  <si>
    <t>GST-HPO30 Ala#4 #1</t>
  </si>
  <si>
    <t>GST-HPO30 Ala#4 #2</t>
  </si>
  <si>
    <t>GST-HPO30 Ala#4 #3</t>
  </si>
  <si>
    <t>GST-HPO30 Ala#5 #1</t>
  </si>
  <si>
    <t>GST-HPO30 Ala#5 #2</t>
  </si>
  <si>
    <t>GST-HPO30 Ala#5 #3</t>
  </si>
  <si>
    <t>GST-HPO30 Ala#6 #1</t>
  </si>
  <si>
    <t>GST-HPO30 Ala#6 #2</t>
  </si>
  <si>
    <t>GST-HPO30 Ala#6 #3</t>
  </si>
  <si>
    <t>GST-HPO30 Ala#7 #1</t>
  </si>
  <si>
    <t>GST-HPO30 Ala#7 #2</t>
  </si>
  <si>
    <t>GST-HPO30 Ala#7 #3</t>
  </si>
  <si>
    <t>HPO30 Ala#8-GST #1</t>
  </si>
  <si>
    <t>HPO30 Ala#8-GST #2</t>
  </si>
  <si>
    <t>HPO30 Ala#8-GST #3</t>
  </si>
  <si>
    <t>HPO30 Ala#9-GST #1</t>
  </si>
  <si>
    <t>HPO30 Ala#9-GST #2</t>
  </si>
  <si>
    <t>HPO30 Ala#9-GST #3</t>
  </si>
  <si>
    <t>HPO30 Ala#10-GST #1</t>
  </si>
  <si>
    <t>HPO30 Ala#10-GST #2</t>
  </si>
  <si>
    <t>HPO30 Ala#10-GST #3</t>
  </si>
  <si>
    <t>HPO30 WT-GST #1</t>
  </si>
  <si>
    <t>HPO30 WT-GST #2</t>
  </si>
  <si>
    <t>HPO30 WT-GST #3</t>
  </si>
  <si>
    <t>GST-WT</t>
  </si>
  <si>
    <t>A</t>
  </si>
  <si>
    <t>Ala #1</t>
  </si>
  <si>
    <t>B</t>
  </si>
  <si>
    <t>Ala #2</t>
  </si>
  <si>
    <t>C</t>
  </si>
  <si>
    <t>p</t>
  </si>
  <si>
    <t>B-A</t>
  </si>
  <si>
    <t>***</t>
  </si>
  <si>
    <t>C-A</t>
  </si>
  <si>
    <t>Ala #3</t>
  </si>
  <si>
    <t>D</t>
  </si>
  <si>
    <t>D-A</t>
  </si>
  <si>
    <t>n.s.</t>
  </si>
  <si>
    <t>3 and 4 not significant from WT</t>
  </si>
  <si>
    <t>E-A</t>
  </si>
  <si>
    <t>F-A</t>
  </si>
  <si>
    <t>Ala #4</t>
  </si>
  <si>
    <t>E</t>
  </si>
  <si>
    <t>G-A</t>
  </si>
  <si>
    <t>H-A</t>
  </si>
  <si>
    <t>I-A</t>
  </si>
  <si>
    <t>Ala #5</t>
  </si>
  <si>
    <t>F</t>
  </si>
  <si>
    <t>J-A</t>
  </si>
  <si>
    <t>8 and 10 not signficant from WT</t>
  </si>
  <si>
    <t>K-A</t>
  </si>
  <si>
    <t>L-A</t>
  </si>
  <si>
    <t>Ala #6</t>
  </si>
  <si>
    <t>G</t>
  </si>
  <si>
    <t>C-B</t>
  </si>
  <si>
    <t>D-B</t>
  </si>
  <si>
    <t>E-B</t>
  </si>
  <si>
    <t>Ala #7</t>
  </si>
  <si>
    <t>H</t>
  </si>
  <si>
    <t>F-B</t>
  </si>
  <si>
    <t>G-B</t>
  </si>
  <si>
    <t>H-B</t>
  </si>
  <si>
    <t>Ala #8</t>
  </si>
  <si>
    <t>I</t>
  </si>
  <si>
    <t>I-B</t>
  </si>
  <si>
    <t>J-B</t>
  </si>
  <si>
    <t>K-B</t>
  </si>
  <si>
    <t>Ala #9</t>
  </si>
  <si>
    <t>J</t>
  </si>
  <si>
    <t>L-B</t>
  </si>
  <si>
    <t>D-C</t>
  </si>
  <si>
    <t>E-C</t>
  </si>
  <si>
    <t>ala #10</t>
  </si>
  <si>
    <t>K</t>
  </si>
  <si>
    <t>F-C</t>
  </si>
  <si>
    <t>G-C</t>
  </si>
  <si>
    <t>H-C</t>
  </si>
  <si>
    <t>WT-GST</t>
  </si>
  <si>
    <t>L</t>
  </si>
  <si>
    <t>I-C</t>
  </si>
  <si>
    <t>J-C</t>
  </si>
  <si>
    <t>K-C</t>
  </si>
  <si>
    <t>L-C</t>
  </si>
  <si>
    <t>E-D</t>
  </si>
  <si>
    <t>F-D</t>
  </si>
  <si>
    <t>G-D</t>
  </si>
  <si>
    <t>H-D</t>
  </si>
  <si>
    <t>I-D</t>
  </si>
  <si>
    <t>J-D</t>
  </si>
  <si>
    <t>K-D</t>
  </si>
  <si>
    <t>L-D</t>
  </si>
  <si>
    <t>F-E</t>
  </si>
  <si>
    <t>G-E</t>
  </si>
  <si>
    <t>H-E</t>
  </si>
  <si>
    <t>I-E</t>
  </si>
  <si>
    <t>J-E</t>
  </si>
  <si>
    <t>K-E</t>
  </si>
  <si>
    <t>L-E</t>
  </si>
  <si>
    <t>G-F</t>
  </si>
  <si>
    <t>H-F</t>
  </si>
  <si>
    <t>I-F</t>
  </si>
  <si>
    <t>J-F</t>
  </si>
  <si>
    <t>K-F</t>
  </si>
  <si>
    <t>L-F</t>
  </si>
  <si>
    <t>H-G</t>
  </si>
  <si>
    <t>I-G</t>
  </si>
  <si>
    <t>J-G</t>
  </si>
  <si>
    <t>K-G</t>
  </si>
  <si>
    <t>L-G</t>
  </si>
  <si>
    <t>I-H</t>
  </si>
  <si>
    <t>J-H</t>
  </si>
  <si>
    <t>K-H</t>
  </si>
  <si>
    <t>L-H</t>
  </si>
  <si>
    <t>J-I</t>
  </si>
  <si>
    <t>K-I</t>
  </si>
  <si>
    <t>L-I</t>
  </si>
  <si>
    <t>K-J</t>
  </si>
  <si>
    <t>L-J</t>
  </si>
  <si>
    <t>L-K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</si>
</sst>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CE319-2367-9140-9493-2FBE80B1F759}">
  <dimension ref="A1:F52"/>
  <sheetViews>
    <sheetView tabSelected="1" workbookViewId="0">
      <selection activeCell="J27" sqref="J27"/>
    </sheetView>
  </sheetViews>
  <sheetFormatPr baseColWidth="10" defaultRowHeight="16" x14ac:dyDescent="0.2"/>
  <cols>
    <col min="1" max="1" width="19" customWidth="1"/>
    <col min="2" max="2" width="12.33203125" customWidth="1"/>
    <col min="3" max="3" width="14.33203125" customWidth="1"/>
    <col min="5" max="5" width="14" customWidth="1"/>
  </cols>
  <sheetData>
    <row r="1" spans="1:6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">
      <c r="A2" t="s">
        <v>5</v>
      </c>
      <c r="B2">
        <v>30354.43</v>
      </c>
      <c r="C2">
        <v>1026.0619999999999</v>
      </c>
      <c r="D2">
        <f>C2/B2</f>
        <v>3.3802710181018054E-2</v>
      </c>
    </row>
    <row r="3" spans="1:6" x14ac:dyDescent="0.2">
      <c r="A3" t="s">
        <v>6</v>
      </c>
      <c r="B3">
        <v>29921.994999999999</v>
      </c>
      <c r="C3">
        <v>1088.598</v>
      </c>
      <c r="D3">
        <f>C3/B3</f>
        <v>3.6381197176190962E-2</v>
      </c>
    </row>
    <row r="4" spans="1:6" x14ac:dyDescent="0.2">
      <c r="A4" t="s">
        <v>7</v>
      </c>
      <c r="B4">
        <v>30961.359</v>
      </c>
      <c r="C4">
        <v>798.11300000000006</v>
      </c>
      <c r="D4">
        <f>C4/B4</f>
        <v>2.5777712147583703E-2</v>
      </c>
    </row>
    <row r="6" spans="1:6" x14ac:dyDescent="0.2">
      <c r="A6" t="s">
        <v>8</v>
      </c>
      <c r="B6">
        <v>27521.116000000002</v>
      </c>
      <c r="C6">
        <v>13829.56</v>
      </c>
      <c r="D6">
        <f>C6/B6</f>
        <v>0.50250723844192946</v>
      </c>
      <c r="E6">
        <f>D6-D$2</f>
        <v>0.46870452826091141</v>
      </c>
      <c r="F6">
        <f>E6/E$6</f>
        <v>1</v>
      </c>
    </row>
    <row r="7" spans="1:6" x14ac:dyDescent="0.2">
      <c r="A7" t="s">
        <v>9</v>
      </c>
      <c r="B7">
        <v>28639.723000000002</v>
      </c>
      <c r="C7">
        <v>12825.023999999999</v>
      </c>
      <c r="D7">
        <f>C7/B7</f>
        <v>0.44780544839766778</v>
      </c>
      <c r="E7">
        <f>D7-D$3</f>
        <v>0.4114242512214768</v>
      </c>
      <c r="F7">
        <f>E7/E$7</f>
        <v>1</v>
      </c>
    </row>
    <row r="8" spans="1:6" x14ac:dyDescent="0.2">
      <c r="A8" t="s">
        <v>10</v>
      </c>
      <c r="B8">
        <v>26986.238000000001</v>
      </c>
      <c r="C8">
        <v>12874.316999999999</v>
      </c>
      <c r="D8">
        <f>C8/B8</f>
        <v>0.47706971975864138</v>
      </c>
      <c r="E8">
        <f>D8-D$4</f>
        <v>0.4512920076110577</v>
      </c>
      <c r="F8">
        <f>E8/E$8</f>
        <v>1</v>
      </c>
    </row>
    <row r="10" spans="1:6" x14ac:dyDescent="0.2">
      <c r="A10" t="s">
        <v>11</v>
      </c>
      <c r="B10">
        <v>23837.136999999999</v>
      </c>
      <c r="C10">
        <v>2156.2049999999999</v>
      </c>
      <c r="D10">
        <f>C10/B10</f>
        <v>9.0455703635885468E-2</v>
      </c>
      <c r="E10">
        <f>D10-D$2</f>
        <v>5.6652993454867413E-2</v>
      </c>
      <c r="F10">
        <f>E10/E$6</f>
        <v>0.12087144467128057</v>
      </c>
    </row>
    <row r="11" spans="1:6" x14ac:dyDescent="0.2">
      <c r="A11" t="s">
        <v>12</v>
      </c>
      <c r="B11">
        <v>22765.136999999999</v>
      </c>
      <c r="C11">
        <v>1486.8910000000001</v>
      </c>
      <c r="D11">
        <f>C11/B11</f>
        <v>6.5314388400122533E-2</v>
      </c>
      <c r="E11">
        <f>D11-D$3</f>
        <v>2.8933191223931572E-2</v>
      </c>
      <c r="F11">
        <f>E11/E$7</f>
        <v>7.0324467111580968E-2</v>
      </c>
    </row>
    <row r="12" spans="1:6" x14ac:dyDescent="0.2">
      <c r="A12" t="s">
        <v>13</v>
      </c>
      <c r="B12">
        <v>22700.723000000002</v>
      </c>
      <c r="C12">
        <v>2046.962</v>
      </c>
      <c r="D12">
        <f>C12/B12</f>
        <v>9.0171665457527486E-2</v>
      </c>
      <c r="E12">
        <f>D12-D$4</f>
        <v>6.4393953309943783E-2</v>
      </c>
      <c r="F12">
        <f>E12/E$8</f>
        <v>0.14268799851080274</v>
      </c>
    </row>
    <row r="14" spans="1:6" x14ac:dyDescent="0.2">
      <c r="A14" t="s">
        <v>14</v>
      </c>
      <c r="B14">
        <v>28861.451000000001</v>
      </c>
      <c r="C14">
        <v>5256.933</v>
      </c>
      <c r="D14">
        <f>C14/B14</f>
        <v>0.18214375292496554</v>
      </c>
      <c r="E14">
        <f>D14-D$2</f>
        <v>0.14834104274394749</v>
      </c>
      <c r="F14">
        <f>E14/E$6</f>
        <v>0.3164915928897773</v>
      </c>
    </row>
    <row r="15" spans="1:6" x14ac:dyDescent="0.2">
      <c r="A15" t="s">
        <v>15</v>
      </c>
      <c r="B15">
        <v>28377.966</v>
      </c>
      <c r="C15">
        <v>5038.4679999999998</v>
      </c>
      <c r="D15">
        <f>C15/B15</f>
        <v>0.1775485952728254</v>
      </c>
      <c r="E15">
        <f>D15-D$3</f>
        <v>0.14116739809663445</v>
      </c>
      <c r="F15">
        <f>E15/E$7</f>
        <v>0.34311880662727778</v>
      </c>
    </row>
    <row r="16" spans="1:6" x14ac:dyDescent="0.2">
      <c r="A16" t="s">
        <v>16</v>
      </c>
      <c r="B16">
        <v>30618.38</v>
      </c>
      <c r="C16">
        <v>5494.1750000000002</v>
      </c>
      <c r="D16">
        <f>C16/B16</f>
        <v>0.17944042108040986</v>
      </c>
      <c r="E16">
        <f>D16-D$4</f>
        <v>0.15366270893282616</v>
      </c>
      <c r="F16">
        <f>E16/E$8</f>
        <v>0.34049508154653407</v>
      </c>
    </row>
    <row r="18" spans="1:6" x14ac:dyDescent="0.2">
      <c r="A18" t="s">
        <v>17</v>
      </c>
      <c r="B18">
        <v>32979.178999999996</v>
      </c>
      <c r="C18">
        <v>9696.4889999999996</v>
      </c>
      <c r="D18">
        <f>C18/B18</f>
        <v>0.29401850785915562</v>
      </c>
      <c r="E18">
        <f>D18-D$2</f>
        <v>0.26021579767813757</v>
      </c>
      <c r="F18">
        <f>E18/E$6</f>
        <v>0.55518089113336777</v>
      </c>
    </row>
    <row r="19" spans="1:6" x14ac:dyDescent="0.2">
      <c r="A19" t="s">
        <v>18</v>
      </c>
      <c r="B19">
        <v>29001.885999999999</v>
      </c>
      <c r="C19">
        <v>13115.023999999999</v>
      </c>
      <c r="D19">
        <f>C19/B19</f>
        <v>0.45221279747117138</v>
      </c>
      <c r="E19">
        <f>D19-D$3</f>
        <v>0.4158316002949804</v>
      </c>
      <c r="F19">
        <f>E19/E$7</f>
        <v>1.0107124192616712</v>
      </c>
    </row>
    <row r="20" spans="1:6" x14ac:dyDescent="0.2">
      <c r="A20" t="s">
        <v>19</v>
      </c>
      <c r="B20">
        <v>28329.472000000002</v>
      </c>
      <c r="C20">
        <v>11302.731</v>
      </c>
      <c r="D20">
        <f>C20/B20</f>
        <v>0.39897429080217234</v>
      </c>
      <c r="E20">
        <f>D20-D$4</f>
        <v>0.37319657865458866</v>
      </c>
      <c r="F20">
        <f>E20/E$8</f>
        <v>0.82695144686946254</v>
      </c>
    </row>
    <row r="22" spans="1:6" x14ac:dyDescent="0.2">
      <c r="A22" t="s">
        <v>20</v>
      </c>
      <c r="B22">
        <v>34000.178999999996</v>
      </c>
      <c r="C22">
        <v>9200.125</v>
      </c>
      <c r="D22">
        <f>C22/B22</f>
        <v>0.27059048718537632</v>
      </c>
      <c r="E22">
        <f>D22-D$2</f>
        <v>0.23678777700435827</v>
      </c>
      <c r="F22">
        <f>E22/E$6</f>
        <v>0.50519626486848623</v>
      </c>
    </row>
    <row r="23" spans="1:6" x14ac:dyDescent="0.2">
      <c r="A23" t="s">
        <v>21</v>
      </c>
      <c r="B23">
        <v>27875.3</v>
      </c>
      <c r="C23">
        <v>11085.146000000001</v>
      </c>
      <c r="D23">
        <f>C23/B23</f>
        <v>0.39766911925611564</v>
      </c>
      <c r="E23">
        <f>D23-D$3</f>
        <v>0.36128792207992466</v>
      </c>
      <c r="F23">
        <f>E23/E$7</f>
        <v>0.87813958707416373</v>
      </c>
    </row>
    <row r="24" spans="1:6" x14ac:dyDescent="0.2">
      <c r="A24" t="s">
        <v>22</v>
      </c>
      <c r="B24">
        <v>28098.865000000002</v>
      </c>
      <c r="C24">
        <v>10181.316999999999</v>
      </c>
      <c r="D24">
        <f>C24/B24</f>
        <v>0.36233908380285107</v>
      </c>
      <c r="E24">
        <f>D24-D$4</f>
        <v>0.33656137165526734</v>
      </c>
      <c r="F24">
        <f>E24/E$8</f>
        <v>0.74577294961831009</v>
      </c>
    </row>
    <row r="26" spans="1:6" x14ac:dyDescent="0.2">
      <c r="A26" t="s">
        <v>23</v>
      </c>
      <c r="B26">
        <v>33433.027999999998</v>
      </c>
      <c r="C26">
        <v>3032.9830000000002</v>
      </c>
      <c r="D26">
        <f>C26/B26</f>
        <v>9.0718166478968049E-2</v>
      </c>
      <c r="E26">
        <f>D26-D$2</f>
        <v>5.6915456297949994E-2</v>
      </c>
      <c r="F26">
        <f>E26/E$6</f>
        <v>0.12143141972434103</v>
      </c>
    </row>
    <row r="27" spans="1:6" x14ac:dyDescent="0.2">
      <c r="A27" t="s">
        <v>24</v>
      </c>
      <c r="B27">
        <v>27104.35</v>
      </c>
      <c r="C27">
        <v>3342.2759999999998</v>
      </c>
      <c r="D27">
        <f>C27/B27</f>
        <v>0.12331142418098939</v>
      </c>
      <c r="E27">
        <f>D27-D$3</f>
        <v>8.6930227004798438E-2</v>
      </c>
      <c r="F27">
        <f>E27/E$7</f>
        <v>0.21129096485370374</v>
      </c>
    </row>
    <row r="28" spans="1:6" x14ac:dyDescent="0.2">
      <c r="A28" t="s">
        <v>25</v>
      </c>
      <c r="B28">
        <v>26552.037</v>
      </c>
      <c r="C28">
        <v>4006.8110000000001</v>
      </c>
      <c r="D28">
        <f>C28/B28</f>
        <v>0.15090409071062985</v>
      </c>
      <c r="E28">
        <f>D28-D$4</f>
        <v>0.12512637856304615</v>
      </c>
      <c r="F28">
        <f>E28/E$8</f>
        <v>0.27726256271501554</v>
      </c>
    </row>
    <row r="30" spans="1:6" x14ac:dyDescent="0.2">
      <c r="A30" t="s">
        <v>26</v>
      </c>
      <c r="B30">
        <v>40007.978000000003</v>
      </c>
      <c r="C30">
        <v>7053.9530000000004</v>
      </c>
      <c r="D30">
        <f>C30/B30</f>
        <v>0.17631365924066444</v>
      </c>
      <c r="E30">
        <f>D30-D$2</f>
        <v>0.1425109490596464</v>
      </c>
      <c r="F30">
        <f>E30/E$6</f>
        <v>0.30405285305951968</v>
      </c>
    </row>
    <row r="31" spans="1:6" x14ac:dyDescent="0.2">
      <c r="A31" t="s">
        <v>27</v>
      </c>
      <c r="B31">
        <v>27777.692999999999</v>
      </c>
      <c r="C31">
        <v>4256.3469999999998</v>
      </c>
      <c r="D31">
        <f>C31/B31</f>
        <v>0.15322895965478486</v>
      </c>
      <c r="E31">
        <f>D31-D$3</f>
        <v>0.11684776247859391</v>
      </c>
      <c r="F31">
        <f>E31/E$7</f>
        <v>0.28400796047312421</v>
      </c>
    </row>
    <row r="32" spans="1:6" x14ac:dyDescent="0.2">
      <c r="A32" t="s">
        <v>28</v>
      </c>
      <c r="B32">
        <v>29005.228999999999</v>
      </c>
      <c r="C32">
        <v>4264.6400000000003</v>
      </c>
      <c r="D32">
        <f>C32/B32</f>
        <v>0.1470300406868017</v>
      </c>
      <c r="E32">
        <f>D32-D$4</f>
        <v>0.121252328539218</v>
      </c>
      <c r="F32">
        <f>E32/E$8</f>
        <v>0.26867820943932674</v>
      </c>
    </row>
    <row r="34" spans="1:6" x14ac:dyDescent="0.2">
      <c r="A34" t="s">
        <v>29</v>
      </c>
      <c r="B34">
        <v>29839.278999999999</v>
      </c>
      <c r="C34">
        <v>3880.3969999999999</v>
      </c>
      <c r="D34">
        <f>C34/B34</f>
        <v>0.13004325607197145</v>
      </c>
      <c r="E34">
        <f>D34-D$2</f>
        <v>9.6240545890953405E-2</v>
      </c>
      <c r="F34">
        <f>E34/E$6</f>
        <v>0.20533308318578833</v>
      </c>
    </row>
    <row r="35" spans="1:6" x14ac:dyDescent="0.2">
      <c r="A35" t="s">
        <v>30</v>
      </c>
      <c r="B35">
        <v>32379.643</v>
      </c>
      <c r="C35">
        <v>4333.2759999999998</v>
      </c>
      <c r="D35">
        <f t="shared" ref="D35:D36" si="0">C35/B35</f>
        <v>0.13382717036132857</v>
      </c>
      <c r="E35">
        <f>D35-D$3</f>
        <v>9.7445973185137619E-2</v>
      </c>
      <c r="F35">
        <f>E35/E$51</f>
        <v>0.24799607645864366</v>
      </c>
    </row>
    <row r="36" spans="1:6" x14ac:dyDescent="0.2">
      <c r="A36" t="s">
        <v>31</v>
      </c>
      <c r="B36">
        <v>32999.158000000003</v>
      </c>
      <c r="C36">
        <v>4855.8609999999999</v>
      </c>
      <c r="D36">
        <f t="shared" si="0"/>
        <v>0.14715105761183359</v>
      </c>
      <c r="E36">
        <f>D36-D$4</f>
        <v>0.12137334546424988</v>
      </c>
      <c r="F36">
        <f>E36/E$8</f>
        <v>0.26894636602750233</v>
      </c>
    </row>
    <row r="38" spans="1:6" x14ac:dyDescent="0.2">
      <c r="A38" t="s">
        <v>32</v>
      </c>
      <c r="B38">
        <v>39516.027999999998</v>
      </c>
      <c r="C38">
        <v>11404.731</v>
      </c>
      <c r="D38">
        <f>C38/B38</f>
        <v>0.28861025708353077</v>
      </c>
      <c r="E38">
        <f>D38-D$2</f>
        <v>0.25480754690251273</v>
      </c>
      <c r="F38">
        <f>E38/E$50</f>
        <v>0.89350116380168421</v>
      </c>
    </row>
    <row r="39" spans="1:6" x14ac:dyDescent="0.2">
      <c r="A39" t="s">
        <v>33</v>
      </c>
      <c r="B39">
        <v>36102.642999999996</v>
      </c>
      <c r="C39">
        <v>15038.56</v>
      </c>
      <c r="D39">
        <f>C39/B39</f>
        <v>0.41655011241143758</v>
      </c>
      <c r="E39">
        <f>D39-D$3</f>
        <v>0.3801689152352466</v>
      </c>
      <c r="F39">
        <f>E39/E$51</f>
        <v>0.96751457539201224</v>
      </c>
    </row>
    <row r="40" spans="1:6" x14ac:dyDescent="0.2">
      <c r="A40" t="s">
        <v>34</v>
      </c>
      <c r="B40">
        <v>35507.108</v>
      </c>
      <c r="C40">
        <v>13072.439</v>
      </c>
      <c r="D40">
        <f>C40/B40</f>
        <v>0.36816400254281484</v>
      </c>
      <c r="E40">
        <f>D40-D$4</f>
        <v>0.34238629039523116</v>
      </c>
      <c r="F40">
        <f>E40/E$52</f>
        <v>0.85082856911464666</v>
      </c>
    </row>
    <row r="42" spans="1:6" x14ac:dyDescent="0.2">
      <c r="A42" t="s">
        <v>35</v>
      </c>
      <c r="B42">
        <v>42648.027999999998</v>
      </c>
      <c r="C42">
        <v>7053.9530000000004</v>
      </c>
      <c r="D42">
        <f>C42/B42</f>
        <v>0.16539927707794602</v>
      </c>
      <c r="E42">
        <f>D42-D$2</f>
        <v>0.13159656689692797</v>
      </c>
      <c r="F42">
        <f>E42/E$50</f>
        <v>0.46145291654056514</v>
      </c>
    </row>
    <row r="43" spans="1:6" x14ac:dyDescent="0.2">
      <c r="A43" t="s">
        <v>36</v>
      </c>
      <c r="B43">
        <v>36744.228999999999</v>
      </c>
      <c r="C43">
        <v>8313.1749999999993</v>
      </c>
      <c r="D43">
        <f>C43/B43</f>
        <v>0.22624437159914282</v>
      </c>
      <c r="E43">
        <f>D43-D$3</f>
        <v>0.18986317442295186</v>
      </c>
      <c r="F43">
        <f>E43/E$51</f>
        <v>0.48319413087924895</v>
      </c>
    </row>
    <row r="44" spans="1:6" x14ac:dyDescent="0.2">
      <c r="A44" t="s">
        <v>37</v>
      </c>
      <c r="B44">
        <v>37896.885999999999</v>
      </c>
      <c r="C44">
        <v>9046.2960000000003</v>
      </c>
      <c r="D44">
        <f>C44/B44</f>
        <v>0.23870816193182734</v>
      </c>
      <c r="E44">
        <f>D44-D$4</f>
        <v>0.21293044978424364</v>
      </c>
      <c r="F44">
        <f>E44/E$52</f>
        <v>0.52913132036255583</v>
      </c>
    </row>
    <row r="46" spans="1:6" x14ac:dyDescent="0.2">
      <c r="A46" t="s">
        <v>38</v>
      </c>
      <c r="B46">
        <v>40148.370999999999</v>
      </c>
      <c r="C46">
        <v>16118.459000000001</v>
      </c>
      <c r="D46">
        <f>C46/B46</f>
        <v>0.40147230382024718</v>
      </c>
      <c r="E46">
        <f>D46-D$2</f>
        <v>0.36766959363922913</v>
      </c>
      <c r="F46">
        <f>E46/E$50</f>
        <v>1.2892601251595974</v>
      </c>
    </row>
    <row r="47" spans="1:6" x14ac:dyDescent="0.2">
      <c r="A47" t="s">
        <v>39</v>
      </c>
      <c r="B47">
        <v>34921.642999999996</v>
      </c>
      <c r="C47">
        <v>15328.267</v>
      </c>
      <c r="D47">
        <f>C47/B47</f>
        <v>0.43893315672461347</v>
      </c>
      <c r="E47">
        <f>D47-D$3</f>
        <v>0.40255195954842249</v>
      </c>
      <c r="F47">
        <f>E47/E$51</f>
        <v>1.0244785215401144</v>
      </c>
    </row>
    <row r="48" spans="1:6" x14ac:dyDescent="0.2">
      <c r="A48" t="s">
        <v>40</v>
      </c>
      <c r="B48">
        <v>35667.006999999998</v>
      </c>
      <c r="C48">
        <v>16844.994999999999</v>
      </c>
      <c r="D48">
        <f>C48/B48</f>
        <v>0.47228507286860377</v>
      </c>
      <c r="E48">
        <f>D48-D$4</f>
        <v>0.44650736072102004</v>
      </c>
      <c r="F48">
        <f>E48/E$52</f>
        <v>1.1095690145270904</v>
      </c>
    </row>
    <row r="50" spans="1:6" x14ac:dyDescent="0.2">
      <c r="A50" t="s">
        <v>41</v>
      </c>
      <c r="B50">
        <v>24728.785</v>
      </c>
      <c r="C50">
        <v>7888.0240000000003</v>
      </c>
      <c r="D50">
        <f>C50/B50</f>
        <v>0.31898146229181906</v>
      </c>
      <c r="E50">
        <f>D50-D$2</f>
        <v>0.28517875211080101</v>
      </c>
      <c r="F50">
        <f>E50/E50</f>
        <v>1</v>
      </c>
    </row>
    <row r="51" spans="1:6" x14ac:dyDescent="0.2">
      <c r="A51" t="s">
        <v>42</v>
      </c>
      <c r="B51">
        <v>23172.601999999999</v>
      </c>
      <c r="C51">
        <v>9888.5889999999999</v>
      </c>
      <c r="D51">
        <f>C51/B51</f>
        <v>0.42673623790716297</v>
      </c>
      <c r="E51">
        <f>D51-D$2</f>
        <v>0.39293352772614493</v>
      </c>
      <c r="F51">
        <f>E51/E$51</f>
        <v>1</v>
      </c>
    </row>
    <row r="52" spans="1:6" x14ac:dyDescent="0.2">
      <c r="A52" t="s">
        <v>43</v>
      </c>
      <c r="B52">
        <v>22480.157999999999</v>
      </c>
      <c r="C52">
        <v>9806.2459999999992</v>
      </c>
      <c r="D52">
        <f>C52/B52</f>
        <v>0.43621784152940557</v>
      </c>
      <c r="E52">
        <f>D52-D$2</f>
        <v>0.40241513134838752</v>
      </c>
      <c r="F52">
        <f>E52/E$52</f>
        <v>1</v>
      </c>
    </row>
  </sheetData>
  <pageMargins left="0.7" right="0.7" top="0.75" bottom="0.75" header="0.3" footer="0.3"/>
  <pageSetup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95B58-ADFA-3B40-8CFF-3B7DE2E02EDF}">
  <dimension ref="A1:L73"/>
  <sheetViews>
    <sheetView workbookViewId="0">
      <selection activeCell="N13" sqref="N13"/>
    </sheetView>
  </sheetViews>
  <sheetFormatPr baseColWidth="10" defaultRowHeight="16" x14ac:dyDescent="0.2"/>
  <cols>
    <col min="1" max="1" width="21.1640625" customWidth="1"/>
  </cols>
  <sheetData>
    <row r="1" spans="1:12" x14ac:dyDescent="0.2">
      <c r="A1" t="s">
        <v>44</v>
      </c>
      <c r="B1" t="s">
        <v>45</v>
      </c>
      <c r="C1">
        <v>1</v>
      </c>
    </row>
    <row r="2" spans="1:12" x14ac:dyDescent="0.2">
      <c r="A2" t="s">
        <v>44</v>
      </c>
      <c r="B2" t="s">
        <v>45</v>
      </c>
      <c r="C2">
        <v>1</v>
      </c>
    </row>
    <row r="3" spans="1:12" x14ac:dyDescent="0.2">
      <c r="A3" t="s">
        <v>44</v>
      </c>
      <c r="B3" t="s">
        <v>45</v>
      </c>
      <c r="C3">
        <v>1</v>
      </c>
    </row>
    <row r="4" spans="1:12" x14ac:dyDescent="0.2">
      <c r="A4" t="s">
        <v>46</v>
      </c>
      <c r="B4" t="s">
        <v>47</v>
      </c>
      <c r="C4">
        <v>0.12087144467128057</v>
      </c>
    </row>
    <row r="5" spans="1:12" x14ac:dyDescent="0.2">
      <c r="A5" t="s">
        <v>46</v>
      </c>
      <c r="B5" t="s">
        <v>47</v>
      </c>
      <c r="C5">
        <v>7.0324467111580968E-2</v>
      </c>
    </row>
    <row r="6" spans="1:12" x14ac:dyDescent="0.2">
      <c r="A6" t="s">
        <v>46</v>
      </c>
      <c r="B6" t="s">
        <v>47</v>
      </c>
      <c r="C6">
        <v>0.14268799851080274</v>
      </c>
    </row>
    <row r="7" spans="1:12" x14ac:dyDescent="0.2">
      <c r="A7" t="s">
        <v>48</v>
      </c>
      <c r="B7" t="s">
        <v>49</v>
      </c>
      <c r="C7">
        <v>0.3164915928897773</v>
      </c>
      <c r="J7" t="s">
        <v>50</v>
      </c>
    </row>
    <row r="8" spans="1:12" x14ac:dyDescent="0.2">
      <c r="A8" t="s">
        <v>48</v>
      </c>
      <c r="B8" t="s">
        <v>49</v>
      </c>
      <c r="C8">
        <v>0.34311880662727778</v>
      </c>
      <c r="F8" t="s">
        <v>51</v>
      </c>
      <c r="G8" s="1">
        <v>-0.88870539999999998</v>
      </c>
      <c r="H8">
        <v>-1.1834717720000001</v>
      </c>
      <c r="I8">
        <v>-0.59393895399999996</v>
      </c>
      <c r="J8">
        <v>0</v>
      </c>
      <c r="K8" t="s">
        <v>52</v>
      </c>
    </row>
    <row r="9" spans="1:12" x14ac:dyDescent="0.2">
      <c r="A9" t="s">
        <v>48</v>
      </c>
      <c r="B9" t="s">
        <v>49</v>
      </c>
      <c r="C9">
        <v>0.34049508154653407</v>
      </c>
      <c r="F9" t="s">
        <v>53</v>
      </c>
      <c r="G9" s="1">
        <v>-0.66663150000000004</v>
      </c>
      <c r="H9">
        <v>-0.96139791500000005</v>
      </c>
      <c r="I9">
        <v>-0.37186509699999998</v>
      </c>
      <c r="J9">
        <v>1.3E-6</v>
      </c>
      <c r="K9" t="s">
        <v>52</v>
      </c>
    </row>
    <row r="10" spans="1:12" x14ac:dyDescent="0.2">
      <c r="A10" t="s">
        <v>54</v>
      </c>
      <c r="B10" t="s">
        <v>55</v>
      </c>
      <c r="C10">
        <v>0.55518089113336777</v>
      </c>
      <c r="F10" t="s">
        <v>56</v>
      </c>
      <c r="G10" s="1">
        <v>-0.20238510000000001</v>
      </c>
      <c r="H10">
        <v>-0.49715148999999997</v>
      </c>
      <c r="I10">
        <v>9.2381327999999999E-2</v>
      </c>
      <c r="J10">
        <v>0.39847700000000003</v>
      </c>
      <c r="K10" t="s">
        <v>57</v>
      </c>
      <c r="L10" t="s">
        <v>58</v>
      </c>
    </row>
    <row r="11" spans="1:12" x14ac:dyDescent="0.2">
      <c r="A11" t="s">
        <v>54</v>
      </c>
      <c r="B11" t="s">
        <v>55</v>
      </c>
      <c r="C11">
        <v>1.0107124192616712</v>
      </c>
      <c r="F11" t="s">
        <v>59</v>
      </c>
      <c r="G11" s="1">
        <v>-0.29029709999999997</v>
      </c>
      <c r="H11">
        <v>-0.585063475</v>
      </c>
      <c r="I11">
        <v>4.4693429999999998E-3</v>
      </c>
      <c r="J11">
        <v>5.6215300000000003E-2</v>
      </c>
      <c r="K11" t="s">
        <v>57</v>
      </c>
    </row>
    <row r="12" spans="1:12" x14ac:dyDescent="0.2">
      <c r="A12" t="s">
        <v>54</v>
      </c>
      <c r="B12" t="s">
        <v>55</v>
      </c>
      <c r="C12">
        <v>0.82695144686946254</v>
      </c>
      <c r="F12" t="s">
        <v>60</v>
      </c>
      <c r="G12" s="1">
        <v>-0.79667169999999998</v>
      </c>
      <c r="H12">
        <v>-1.0914380930000001</v>
      </c>
      <c r="I12">
        <v>-0.50190527500000004</v>
      </c>
      <c r="J12">
        <v>0</v>
      </c>
      <c r="K12" t="s">
        <v>52</v>
      </c>
    </row>
    <row r="13" spans="1:12" x14ac:dyDescent="0.2">
      <c r="A13" t="s">
        <v>61</v>
      </c>
      <c r="B13" t="s">
        <v>62</v>
      </c>
      <c r="C13">
        <v>0.50519626486848623</v>
      </c>
      <c r="F13" t="s">
        <v>63</v>
      </c>
      <c r="G13" s="1">
        <v>-0.71442030000000001</v>
      </c>
      <c r="H13">
        <v>-1.0091867349999999</v>
      </c>
      <c r="I13">
        <v>-0.41965391699999999</v>
      </c>
      <c r="J13">
        <v>3.9999999999999998E-7</v>
      </c>
      <c r="K13" t="s">
        <v>52</v>
      </c>
    </row>
    <row r="14" spans="1:12" x14ac:dyDescent="0.2">
      <c r="A14" t="s">
        <v>61</v>
      </c>
      <c r="B14" t="s">
        <v>62</v>
      </c>
      <c r="C14">
        <v>0.87813958707416373</v>
      </c>
      <c r="F14" t="s">
        <v>64</v>
      </c>
      <c r="G14" s="1">
        <v>-0.75924150000000001</v>
      </c>
      <c r="H14">
        <v>-1.0540079010000001</v>
      </c>
      <c r="I14">
        <v>-0.46447508199999998</v>
      </c>
      <c r="J14">
        <v>9.9999999999999995E-8</v>
      </c>
      <c r="K14" t="s">
        <v>52</v>
      </c>
    </row>
    <row r="15" spans="1:12" x14ac:dyDescent="0.2">
      <c r="A15" t="s">
        <v>61</v>
      </c>
      <c r="B15" t="s">
        <v>62</v>
      </c>
      <c r="C15">
        <v>0.74577294961831009</v>
      </c>
      <c r="F15" t="s">
        <v>65</v>
      </c>
      <c r="G15" s="1">
        <v>-9.6051899999999996E-2</v>
      </c>
      <c r="H15">
        <v>-0.39081830699999998</v>
      </c>
      <c r="I15">
        <v>0.19871451200000001</v>
      </c>
      <c r="J15">
        <v>0.98620929999999996</v>
      </c>
      <c r="K15" t="s">
        <v>57</v>
      </c>
    </row>
    <row r="16" spans="1:12" x14ac:dyDescent="0.2">
      <c r="A16" t="s">
        <v>66</v>
      </c>
      <c r="B16" t="s">
        <v>67</v>
      </c>
      <c r="C16">
        <v>0.12143141972434103</v>
      </c>
      <c r="F16" t="s">
        <v>68</v>
      </c>
      <c r="G16" s="1">
        <v>-0.50874050000000004</v>
      </c>
      <c r="H16">
        <v>-0.80350695299999997</v>
      </c>
      <c r="I16">
        <v>-0.21397413500000001</v>
      </c>
      <c r="J16">
        <v>1.038E-4</v>
      </c>
      <c r="K16" t="s">
        <v>52</v>
      </c>
      <c r="L16" t="s">
        <v>69</v>
      </c>
    </row>
    <row r="17" spans="1:11" x14ac:dyDescent="0.2">
      <c r="A17" t="s">
        <v>66</v>
      </c>
      <c r="B17" t="s">
        <v>67</v>
      </c>
      <c r="C17">
        <v>0.21129096485370374</v>
      </c>
      <c r="F17" t="s">
        <v>70</v>
      </c>
      <c r="G17" s="1">
        <v>0.14110259999999999</v>
      </c>
      <c r="H17">
        <v>-0.15366385499999999</v>
      </c>
      <c r="I17">
        <v>0.435868963</v>
      </c>
      <c r="J17">
        <v>0.83954609999999996</v>
      </c>
      <c r="K17" t="s">
        <v>57</v>
      </c>
    </row>
    <row r="18" spans="1:11" x14ac:dyDescent="0.2">
      <c r="A18" t="s">
        <v>66</v>
      </c>
      <c r="B18" t="s">
        <v>67</v>
      </c>
      <c r="C18">
        <v>0.27726256271501554</v>
      </c>
      <c r="F18" t="s">
        <v>71</v>
      </c>
      <c r="G18" s="1">
        <v>-1.110223E-15</v>
      </c>
      <c r="H18">
        <v>-0.29476640900000001</v>
      </c>
      <c r="I18">
        <v>0.29476640900000001</v>
      </c>
      <c r="J18">
        <v>1</v>
      </c>
    </row>
    <row r="19" spans="1:11" x14ac:dyDescent="0.2">
      <c r="A19" t="s">
        <v>72</v>
      </c>
      <c r="B19" t="s">
        <v>73</v>
      </c>
      <c r="C19">
        <v>0.30405285305951968</v>
      </c>
      <c r="F19" t="s">
        <v>74</v>
      </c>
      <c r="G19" s="1">
        <v>0.22207389999999999</v>
      </c>
      <c r="H19">
        <v>-7.2692551999999994E-2</v>
      </c>
      <c r="I19">
        <v>0.51684026599999999</v>
      </c>
      <c r="J19">
        <v>0.27642899999999998</v>
      </c>
    </row>
    <row r="20" spans="1:11" x14ac:dyDescent="0.2">
      <c r="A20" t="s">
        <v>72</v>
      </c>
      <c r="B20" t="s">
        <v>73</v>
      </c>
      <c r="C20">
        <v>0.28400796047312421</v>
      </c>
      <c r="F20" t="s">
        <v>75</v>
      </c>
      <c r="G20" s="1">
        <v>0.68632029999999999</v>
      </c>
      <c r="H20">
        <v>0.391553873</v>
      </c>
      <c r="I20">
        <v>0.98108669100000001</v>
      </c>
      <c r="J20">
        <v>7.9999999999999996E-7</v>
      </c>
    </row>
    <row r="21" spans="1:11" x14ac:dyDescent="0.2">
      <c r="A21" t="s">
        <v>72</v>
      </c>
      <c r="B21" t="s">
        <v>73</v>
      </c>
      <c r="C21">
        <v>0.26867820943932674</v>
      </c>
      <c r="F21" t="s">
        <v>76</v>
      </c>
      <c r="G21" s="1">
        <v>0.5984083</v>
      </c>
      <c r="H21">
        <v>0.30364188800000003</v>
      </c>
      <c r="I21">
        <v>0.89317470600000004</v>
      </c>
      <c r="J21">
        <v>8.1000000000000004E-6</v>
      </c>
    </row>
    <row r="22" spans="1:11" x14ac:dyDescent="0.2">
      <c r="A22" t="s">
        <v>77</v>
      </c>
      <c r="B22" t="s">
        <v>78</v>
      </c>
      <c r="C22">
        <v>0.20533308318578833</v>
      </c>
      <c r="F22" t="s">
        <v>79</v>
      </c>
      <c r="G22" s="1">
        <v>9.2033680000000007E-2</v>
      </c>
      <c r="H22">
        <v>-0.20273273</v>
      </c>
      <c r="I22">
        <v>0.38680008799999999</v>
      </c>
      <c r="J22">
        <v>0.99007250000000002</v>
      </c>
      <c r="K22" t="s">
        <v>57</v>
      </c>
    </row>
    <row r="23" spans="1:11" x14ac:dyDescent="0.2">
      <c r="A23" t="s">
        <v>77</v>
      </c>
      <c r="B23" t="s">
        <v>78</v>
      </c>
      <c r="C23">
        <v>0.24799607645864366</v>
      </c>
      <c r="F23" t="s">
        <v>80</v>
      </c>
      <c r="G23" s="1">
        <v>0.174285</v>
      </c>
      <c r="H23">
        <v>-0.120481372</v>
      </c>
      <c r="I23">
        <v>0.46905144599999998</v>
      </c>
      <c r="J23">
        <v>0.60737660000000004</v>
      </c>
    </row>
    <row r="24" spans="1:11" x14ac:dyDescent="0.2">
      <c r="A24" t="s">
        <v>77</v>
      </c>
      <c r="B24" t="s">
        <v>78</v>
      </c>
      <c r="C24">
        <v>0.26894636602750233</v>
      </c>
      <c r="F24" t="s">
        <v>81</v>
      </c>
      <c r="G24" s="1">
        <v>0.12946389999999999</v>
      </c>
      <c r="H24">
        <v>-0.165302538</v>
      </c>
      <c r="I24">
        <v>0.42423028099999999</v>
      </c>
      <c r="J24">
        <v>0.89891290000000001</v>
      </c>
    </row>
    <row r="25" spans="1:11" x14ac:dyDescent="0.2">
      <c r="A25" t="s">
        <v>82</v>
      </c>
      <c r="B25" t="s">
        <v>83</v>
      </c>
      <c r="C25">
        <v>0.89350116380168421</v>
      </c>
      <c r="F25" t="s">
        <v>84</v>
      </c>
      <c r="G25" s="1">
        <v>0.79265350000000001</v>
      </c>
      <c r="H25">
        <v>0.49788705599999999</v>
      </c>
      <c r="I25">
        <v>1.0874198749999999</v>
      </c>
      <c r="J25">
        <v>9.9999999999999995E-8</v>
      </c>
    </row>
    <row r="26" spans="1:11" x14ac:dyDescent="0.2">
      <c r="A26" t="s">
        <v>82</v>
      </c>
      <c r="B26" t="s">
        <v>83</v>
      </c>
      <c r="C26">
        <v>0.96751457539201224</v>
      </c>
      <c r="F26" t="s">
        <v>85</v>
      </c>
      <c r="G26" s="1">
        <v>0.37996479999999999</v>
      </c>
      <c r="H26">
        <v>8.5198410000000002E-2</v>
      </c>
      <c r="I26">
        <v>0.67473122799999996</v>
      </c>
      <c r="J26">
        <v>4.5725999999999996E-3</v>
      </c>
    </row>
    <row r="27" spans="1:11" x14ac:dyDescent="0.2">
      <c r="A27" t="s">
        <v>82</v>
      </c>
      <c r="B27" t="s">
        <v>83</v>
      </c>
      <c r="C27">
        <v>0.85082856911464666</v>
      </c>
      <c r="F27" t="s">
        <v>86</v>
      </c>
      <c r="G27" s="1">
        <v>1.0298080000000001</v>
      </c>
      <c r="H27">
        <v>0.73504150800000001</v>
      </c>
      <c r="I27">
        <v>1.324574326</v>
      </c>
      <c r="J27">
        <v>0</v>
      </c>
    </row>
    <row r="28" spans="1:11" x14ac:dyDescent="0.2">
      <c r="A28" t="s">
        <v>87</v>
      </c>
      <c r="B28" t="s">
        <v>88</v>
      </c>
      <c r="C28">
        <v>0.46145291654056514</v>
      </c>
      <c r="F28" t="s">
        <v>89</v>
      </c>
      <c r="G28" s="1">
        <v>0.88870539999999998</v>
      </c>
      <c r="H28">
        <v>0.59393895399999996</v>
      </c>
      <c r="I28">
        <v>1.1834717720000001</v>
      </c>
      <c r="J28">
        <v>0</v>
      </c>
    </row>
    <row r="29" spans="1:11" x14ac:dyDescent="0.2">
      <c r="A29" t="s">
        <v>87</v>
      </c>
      <c r="B29" t="s">
        <v>88</v>
      </c>
      <c r="C29">
        <v>0.48319413087924895</v>
      </c>
      <c r="F29" t="s">
        <v>90</v>
      </c>
      <c r="G29" s="1">
        <v>0.4642464</v>
      </c>
      <c r="H29">
        <v>0.16948001600000001</v>
      </c>
      <c r="I29">
        <v>0.75901283399999997</v>
      </c>
      <c r="J29">
        <v>3.8190000000000001E-4</v>
      </c>
    </row>
    <row r="30" spans="1:11" x14ac:dyDescent="0.2">
      <c r="A30" t="s">
        <v>87</v>
      </c>
      <c r="B30" t="s">
        <v>88</v>
      </c>
      <c r="C30">
        <v>0.52913132036255583</v>
      </c>
      <c r="F30" t="s">
        <v>91</v>
      </c>
      <c r="G30" s="1">
        <v>0.37633440000000001</v>
      </c>
      <c r="H30">
        <v>8.1568030999999999E-2</v>
      </c>
      <c r="I30">
        <v>0.671100849</v>
      </c>
      <c r="J30">
        <v>5.0832999999999998E-3</v>
      </c>
    </row>
    <row r="31" spans="1:11" x14ac:dyDescent="0.2">
      <c r="A31" t="s">
        <v>92</v>
      </c>
      <c r="B31" t="s">
        <v>93</v>
      </c>
      <c r="C31">
        <v>1.2892601251595974</v>
      </c>
      <c r="F31" t="s">
        <v>94</v>
      </c>
      <c r="G31" s="1">
        <v>-0.13004019999999999</v>
      </c>
      <c r="H31">
        <v>-0.42480658700000001</v>
      </c>
      <c r="I31">
        <v>0.164726231</v>
      </c>
      <c r="J31">
        <v>0.89633689999999999</v>
      </c>
    </row>
    <row r="32" spans="1:11" x14ac:dyDescent="0.2">
      <c r="A32" t="s">
        <v>92</v>
      </c>
      <c r="B32" t="s">
        <v>93</v>
      </c>
      <c r="C32">
        <v>1.0244785215401144</v>
      </c>
      <c r="F32" t="s">
        <v>95</v>
      </c>
      <c r="G32" s="1">
        <v>-4.7788820000000003E-2</v>
      </c>
      <c r="H32">
        <v>-0.34255522900000002</v>
      </c>
      <c r="I32">
        <v>0.246977589</v>
      </c>
      <c r="J32">
        <v>0.99997420000000004</v>
      </c>
    </row>
    <row r="33" spans="1:10" x14ac:dyDescent="0.2">
      <c r="A33" t="s">
        <v>92</v>
      </c>
      <c r="B33" t="s">
        <v>93</v>
      </c>
      <c r="C33">
        <v>1.1095690145270904</v>
      </c>
      <c r="F33" t="s">
        <v>96</v>
      </c>
      <c r="G33" s="1">
        <v>-9.2609990000000003E-2</v>
      </c>
      <c r="H33">
        <v>-0.38737639499999998</v>
      </c>
      <c r="I33">
        <v>0.202156424</v>
      </c>
      <c r="J33">
        <v>0.98957799999999996</v>
      </c>
    </row>
    <row r="34" spans="1:10" x14ac:dyDescent="0.2">
      <c r="A34" t="s">
        <v>97</v>
      </c>
      <c r="B34" t="s">
        <v>98</v>
      </c>
      <c r="C34">
        <v>1</v>
      </c>
      <c r="F34" t="s">
        <v>99</v>
      </c>
      <c r="G34" s="1">
        <v>0.57057959999999996</v>
      </c>
      <c r="H34">
        <v>0.27581319900000001</v>
      </c>
      <c r="I34">
        <v>0.86534601799999999</v>
      </c>
      <c r="J34">
        <v>1.77E-5</v>
      </c>
    </row>
    <row r="35" spans="1:10" x14ac:dyDescent="0.2">
      <c r="A35" t="s">
        <v>97</v>
      </c>
      <c r="B35" t="s">
        <v>98</v>
      </c>
      <c r="C35">
        <v>1</v>
      </c>
      <c r="F35" t="s">
        <v>100</v>
      </c>
      <c r="G35" s="1">
        <v>0.157891</v>
      </c>
      <c r="H35">
        <v>-0.13687544700000001</v>
      </c>
      <c r="I35">
        <v>0.45265737099999998</v>
      </c>
      <c r="J35">
        <v>0.73031080000000004</v>
      </c>
    </row>
    <row r="36" spans="1:10" x14ac:dyDescent="0.2">
      <c r="A36" t="s">
        <v>97</v>
      </c>
      <c r="B36" t="s">
        <v>98</v>
      </c>
      <c r="C36">
        <v>1</v>
      </c>
      <c r="F36" t="s">
        <v>101</v>
      </c>
      <c r="G36" s="1">
        <v>0.80773410000000001</v>
      </c>
      <c r="H36">
        <v>0.51296765099999997</v>
      </c>
      <c r="I36">
        <v>1.102500469</v>
      </c>
      <c r="J36">
        <v>0</v>
      </c>
    </row>
    <row r="37" spans="1:10" x14ac:dyDescent="0.2">
      <c r="F37" t="s">
        <v>102</v>
      </c>
      <c r="G37" s="1">
        <v>0.66663150000000004</v>
      </c>
      <c r="H37">
        <v>0.37186509699999998</v>
      </c>
      <c r="I37">
        <v>0.96139791500000005</v>
      </c>
      <c r="J37">
        <v>1.3E-6</v>
      </c>
    </row>
    <row r="38" spans="1:10" x14ac:dyDescent="0.2">
      <c r="F38" t="s">
        <v>103</v>
      </c>
      <c r="G38" s="1">
        <v>-8.7911980000000001E-2</v>
      </c>
      <c r="H38">
        <v>-0.38267839399999998</v>
      </c>
      <c r="I38">
        <v>0.20685442400000001</v>
      </c>
      <c r="J38">
        <v>0.99309380000000003</v>
      </c>
    </row>
    <row r="39" spans="1:10" x14ac:dyDescent="0.2">
      <c r="F39" t="s">
        <v>104</v>
      </c>
      <c r="G39" s="1">
        <v>-0.5942866</v>
      </c>
      <c r="H39">
        <v>-0.88905301199999998</v>
      </c>
      <c r="I39">
        <v>-0.29952019400000002</v>
      </c>
      <c r="J39">
        <v>9.0999999999999993E-6</v>
      </c>
    </row>
    <row r="40" spans="1:10" x14ac:dyDescent="0.2">
      <c r="F40" t="s">
        <v>105</v>
      </c>
      <c r="G40" s="1">
        <v>-0.51203520000000002</v>
      </c>
      <c r="H40">
        <v>-0.80680165400000003</v>
      </c>
      <c r="I40">
        <v>-0.21726883599999999</v>
      </c>
      <c r="J40">
        <v>9.4400000000000004E-5</v>
      </c>
    </row>
    <row r="41" spans="1:10" x14ac:dyDescent="0.2">
      <c r="F41" t="s">
        <v>106</v>
      </c>
      <c r="G41" s="1">
        <v>-0.55685640000000003</v>
      </c>
      <c r="H41">
        <v>-0.85162282</v>
      </c>
      <c r="I41">
        <v>-0.26209000100000002</v>
      </c>
      <c r="J41">
        <v>2.5999999999999998E-5</v>
      </c>
    </row>
    <row r="42" spans="1:10" x14ac:dyDescent="0.2">
      <c r="F42" t="s">
        <v>107</v>
      </c>
      <c r="G42" s="1">
        <v>0.1063332</v>
      </c>
      <c r="H42">
        <v>-0.18843322600000001</v>
      </c>
      <c r="I42">
        <v>0.40109959299999998</v>
      </c>
      <c r="J42">
        <v>0.97105859999999999</v>
      </c>
    </row>
    <row r="43" spans="1:10" x14ac:dyDescent="0.2">
      <c r="F43" t="s">
        <v>108</v>
      </c>
      <c r="G43" s="1">
        <v>-0.3063555</v>
      </c>
      <c r="H43">
        <v>-0.601121872</v>
      </c>
      <c r="I43">
        <v>-1.1589054E-2</v>
      </c>
      <c r="J43">
        <v>3.6707900000000002E-2</v>
      </c>
    </row>
    <row r="44" spans="1:10" x14ac:dyDescent="0.2">
      <c r="F44" t="s">
        <v>109</v>
      </c>
      <c r="G44" s="1">
        <v>0.3434876</v>
      </c>
      <c r="H44">
        <v>4.8721225999999999E-2</v>
      </c>
      <c r="I44">
        <v>0.63825404399999996</v>
      </c>
      <c r="J44">
        <v>1.3096699999999999E-2</v>
      </c>
    </row>
    <row r="45" spans="1:10" x14ac:dyDescent="0.2">
      <c r="F45" t="s">
        <v>110</v>
      </c>
      <c r="G45" s="1">
        <v>0.20238510000000001</v>
      </c>
      <c r="H45">
        <v>-9.2381327999999999E-2</v>
      </c>
      <c r="I45">
        <v>0.49715148999999997</v>
      </c>
      <c r="J45">
        <v>0.39847700000000003</v>
      </c>
    </row>
    <row r="46" spans="1:10" x14ac:dyDescent="0.2">
      <c r="F46" t="s">
        <v>111</v>
      </c>
      <c r="G46" s="1">
        <v>-0.50637460000000001</v>
      </c>
      <c r="H46">
        <v>-0.80114102700000001</v>
      </c>
      <c r="I46">
        <v>-0.21160820899999999</v>
      </c>
      <c r="J46">
        <v>1.1120000000000001E-4</v>
      </c>
    </row>
    <row r="47" spans="1:10" x14ac:dyDescent="0.2">
      <c r="F47" t="s">
        <v>112</v>
      </c>
      <c r="G47" s="1">
        <v>-0.42412329999999998</v>
      </c>
      <c r="H47">
        <v>-0.71888966899999995</v>
      </c>
      <c r="I47">
        <v>-0.12935685099999999</v>
      </c>
      <c r="J47">
        <v>1.248E-3</v>
      </c>
    </row>
    <row r="48" spans="1:10" x14ac:dyDescent="0.2">
      <c r="F48" t="s">
        <v>113</v>
      </c>
      <c r="G48" s="1">
        <v>-0.46894439999999998</v>
      </c>
      <c r="H48">
        <v>-0.76371083500000003</v>
      </c>
      <c r="I48">
        <v>-0.17417801599999999</v>
      </c>
      <c r="J48">
        <v>3.3260000000000001E-4</v>
      </c>
    </row>
    <row r="49" spans="6:10" x14ac:dyDescent="0.2">
      <c r="F49" t="s">
        <v>114</v>
      </c>
      <c r="G49" s="1">
        <v>0.19424520000000001</v>
      </c>
      <c r="H49">
        <v>-0.100521241</v>
      </c>
      <c r="I49">
        <v>0.489011578</v>
      </c>
      <c r="J49">
        <v>0.45608379999999998</v>
      </c>
    </row>
    <row r="50" spans="6:10" x14ac:dyDescent="0.2">
      <c r="F50" t="s">
        <v>115</v>
      </c>
      <c r="G50" s="1">
        <v>-0.21844350000000001</v>
      </c>
      <c r="H50">
        <v>-0.51320988700000003</v>
      </c>
      <c r="I50">
        <v>7.6322930999999997E-2</v>
      </c>
      <c r="J50">
        <v>0.2968673</v>
      </c>
    </row>
    <row r="51" spans="6:10" x14ac:dyDescent="0.2">
      <c r="F51" t="s">
        <v>116</v>
      </c>
      <c r="G51" s="1">
        <v>0.43139959999999999</v>
      </c>
      <c r="H51">
        <v>0.136633211</v>
      </c>
      <c r="I51">
        <v>0.72616602900000005</v>
      </c>
      <c r="J51">
        <v>1.0066000000000001E-3</v>
      </c>
    </row>
    <row r="52" spans="6:10" x14ac:dyDescent="0.2">
      <c r="F52" t="s">
        <v>117</v>
      </c>
      <c r="G52" s="1">
        <v>0.29029709999999997</v>
      </c>
      <c r="H52">
        <v>-4.4693429999999998E-3</v>
      </c>
      <c r="I52">
        <v>0.585063475</v>
      </c>
      <c r="J52">
        <v>5.6215300000000003E-2</v>
      </c>
    </row>
    <row r="53" spans="6:10" x14ac:dyDescent="0.2">
      <c r="F53" t="s">
        <v>118</v>
      </c>
      <c r="G53" s="1">
        <v>8.2251359999999996E-2</v>
      </c>
      <c r="H53">
        <v>-0.21251505100000001</v>
      </c>
      <c r="I53">
        <v>0.377017767</v>
      </c>
      <c r="J53">
        <v>0.99599629999999995</v>
      </c>
    </row>
    <row r="54" spans="6:10" x14ac:dyDescent="0.2">
      <c r="F54" t="s">
        <v>119</v>
      </c>
      <c r="G54" s="1">
        <v>3.7430190000000002E-2</v>
      </c>
      <c r="H54">
        <v>-0.25733621699999998</v>
      </c>
      <c r="I54">
        <v>0.33219660200000001</v>
      </c>
      <c r="J54">
        <v>0.9999979</v>
      </c>
    </row>
    <row r="55" spans="6:10" x14ac:dyDescent="0.2">
      <c r="F55" t="s">
        <v>120</v>
      </c>
      <c r="G55" s="1">
        <v>0.70061980000000001</v>
      </c>
      <c r="H55">
        <v>0.40585337700000002</v>
      </c>
      <c r="I55">
        <v>0.995386196</v>
      </c>
      <c r="J55">
        <v>4.9999999999999998E-7</v>
      </c>
    </row>
    <row r="56" spans="6:10" x14ac:dyDescent="0.2">
      <c r="F56" t="s">
        <v>121</v>
      </c>
      <c r="G56" s="1">
        <v>0.2879311</v>
      </c>
      <c r="H56">
        <v>-6.8352689999999997E-3</v>
      </c>
      <c r="I56">
        <v>0.58269754900000004</v>
      </c>
      <c r="J56">
        <v>5.9783099999999999E-2</v>
      </c>
    </row>
    <row r="57" spans="6:10" x14ac:dyDescent="0.2">
      <c r="F57" t="s">
        <v>122</v>
      </c>
      <c r="G57" s="1">
        <v>0.9377742</v>
      </c>
      <c r="H57">
        <v>0.64300782899999998</v>
      </c>
      <c r="I57">
        <v>1.232540647</v>
      </c>
      <c r="J57">
        <v>0</v>
      </c>
    </row>
    <row r="58" spans="6:10" x14ac:dyDescent="0.2">
      <c r="F58" t="s">
        <v>123</v>
      </c>
      <c r="G58" s="1">
        <v>0.79667169999999998</v>
      </c>
      <c r="H58">
        <v>0.50190527500000004</v>
      </c>
      <c r="I58">
        <v>1.0914380930000001</v>
      </c>
      <c r="J58">
        <v>0</v>
      </c>
    </row>
    <row r="59" spans="6:10" x14ac:dyDescent="0.2">
      <c r="F59" t="s">
        <v>124</v>
      </c>
      <c r="G59" s="1">
        <v>-4.482117E-2</v>
      </c>
      <c r="H59">
        <v>-0.33958757499999997</v>
      </c>
      <c r="I59">
        <v>0.24994524400000001</v>
      </c>
      <c r="J59">
        <v>0.99998640000000005</v>
      </c>
    </row>
    <row r="60" spans="6:10" x14ac:dyDescent="0.2">
      <c r="F60" t="s">
        <v>125</v>
      </c>
      <c r="G60" s="1">
        <v>0.61836840000000004</v>
      </c>
      <c r="H60">
        <v>0.32360201900000002</v>
      </c>
      <c r="I60">
        <v>0.91313483799999995</v>
      </c>
      <c r="J60">
        <v>4.6999999999999999E-6</v>
      </c>
    </row>
    <row r="61" spans="6:10" x14ac:dyDescent="0.2">
      <c r="F61" t="s">
        <v>126</v>
      </c>
      <c r="G61" s="1">
        <v>0.2056798</v>
      </c>
      <c r="H61">
        <v>-8.9086627000000002E-2</v>
      </c>
      <c r="I61">
        <v>0.50044619099999998</v>
      </c>
      <c r="J61">
        <v>0.37622840000000002</v>
      </c>
    </row>
    <row r="62" spans="6:10" x14ac:dyDescent="0.2">
      <c r="F62" t="s">
        <v>127</v>
      </c>
      <c r="G62" s="1">
        <v>0.85552289999999998</v>
      </c>
      <c r="H62">
        <v>0.56075647100000003</v>
      </c>
      <c r="I62">
        <v>1.150289289</v>
      </c>
      <c r="J62">
        <v>0</v>
      </c>
    </row>
    <row r="63" spans="6:10" x14ac:dyDescent="0.2">
      <c r="F63" t="s">
        <v>128</v>
      </c>
      <c r="G63" s="1">
        <v>0.71442030000000001</v>
      </c>
      <c r="H63">
        <v>0.41965391699999999</v>
      </c>
      <c r="I63">
        <v>1.0091867349999999</v>
      </c>
      <c r="J63">
        <v>3.9999999999999998E-7</v>
      </c>
    </row>
    <row r="64" spans="6:10" x14ac:dyDescent="0.2">
      <c r="F64" t="s">
        <v>129</v>
      </c>
      <c r="G64" s="1">
        <v>0.66318960000000005</v>
      </c>
      <c r="H64">
        <v>0.36842318499999999</v>
      </c>
      <c r="I64">
        <v>0.95795600400000003</v>
      </c>
      <c r="J64">
        <v>1.3999999999999999E-6</v>
      </c>
    </row>
    <row r="65" spans="6:10" x14ac:dyDescent="0.2">
      <c r="F65" t="s">
        <v>130</v>
      </c>
      <c r="G65" s="1">
        <v>0.25050090000000003</v>
      </c>
      <c r="H65">
        <v>-4.4265461999999998E-2</v>
      </c>
      <c r="I65">
        <v>0.54526735699999995</v>
      </c>
      <c r="J65">
        <v>0.14996870000000001</v>
      </c>
    </row>
    <row r="66" spans="6:10" x14ac:dyDescent="0.2">
      <c r="F66" t="s">
        <v>131</v>
      </c>
      <c r="G66" s="1">
        <v>0.90034400000000003</v>
      </c>
      <c r="H66">
        <v>0.60557763600000003</v>
      </c>
      <c r="I66">
        <v>1.195110455</v>
      </c>
      <c r="J66">
        <v>0</v>
      </c>
    </row>
    <row r="67" spans="6:10" x14ac:dyDescent="0.2">
      <c r="F67" t="s">
        <v>132</v>
      </c>
      <c r="G67" s="1">
        <v>0.75924150000000001</v>
      </c>
      <c r="H67">
        <v>0.46447508199999998</v>
      </c>
      <c r="I67">
        <v>1.0540079010000001</v>
      </c>
      <c r="J67">
        <v>9.9999999999999995E-8</v>
      </c>
    </row>
    <row r="68" spans="6:10" x14ac:dyDescent="0.2">
      <c r="F68" t="s">
        <v>133</v>
      </c>
      <c r="G68" s="1">
        <v>-0.41268860000000002</v>
      </c>
      <c r="H68">
        <v>-0.70745505600000003</v>
      </c>
      <c r="I68">
        <v>-0.117922237</v>
      </c>
      <c r="J68">
        <v>1.7489000000000001E-3</v>
      </c>
    </row>
    <row r="69" spans="6:10" x14ac:dyDescent="0.2">
      <c r="F69" t="s">
        <v>134</v>
      </c>
      <c r="G69" s="1">
        <v>0.23715449999999999</v>
      </c>
      <c r="H69">
        <v>-5.7611957999999998E-2</v>
      </c>
      <c r="I69">
        <v>0.53192086100000002</v>
      </c>
      <c r="J69">
        <v>0.2020603</v>
      </c>
    </row>
    <row r="70" spans="6:10" x14ac:dyDescent="0.2">
      <c r="F70" t="s">
        <v>135</v>
      </c>
      <c r="G70" s="1">
        <v>9.6051899999999996E-2</v>
      </c>
      <c r="H70">
        <v>-0.19871451200000001</v>
      </c>
      <c r="I70">
        <v>0.39081830699999998</v>
      </c>
      <c r="J70">
        <v>0.98620929999999996</v>
      </c>
    </row>
    <row r="71" spans="6:10" x14ac:dyDescent="0.2">
      <c r="F71" t="s">
        <v>136</v>
      </c>
      <c r="G71" s="1">
        <v>0.64984310000000001</v>
      </c>
      <c r="H71">
        <v>0.355076689</v>
      </c>
      <c r="I71">
        <v>0.94460950700000001</v>
      </c>
      <c r="J71">
        <v>1.9999999999999999E-6</v>
      </c>
    </row>
    <row r="72" spans="6:10" x14ac:dyDescent="0.2">
      <c r="F72" t="s">
        <v>137</v>
      </c>
      <c r="G72" s="1">
        <v>0.50874050000000004</v>
      </c>
      <c r="H72">
        <v>0.21397413500000001</v>
      </c>
      <c r="I72">
        <v>0.80350695299999997</v>
      </c>
      <c r="J72">
        <v>1.038E-4</v>
      </c>
    </row>
    <row r="73" spans="6:10" x14ac:dyDescent="0.2">
      <c r="F73" t="s">
        <v>138</v>
      </c>
      <c r="G73" s="1">
        <v>-0.14110259999999999</v>
      </c>
      <c r="H73">
        <v>-0.435868963</v>
      </c>
      <c r="I73">
        <v>0.15366385499999999</v>
      </c>
      <c r="J73">
        <v>0.83954609999999996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Quantification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2023-01-12T20:22:32Z</dcterms:created>
  <dcterms:modified xsi:type="dcterms:W3CDTF">2023-01-12T20:23:19Z</dcterms:modified>
</cp:coreProperties>
</file>